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Bieu 2" sheetId="2" r:id="rId1"/>
  </sheets>
  <definedNames>
    <definedName name="_xlnm.Print_Titles" localSheetId="0">'Bieu 2'!$8:$8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27" i="2"/>
  <c r="C23" i="2"/>
  <c r="C19" i="2"/>
  <c r="C16" i="2"/>
  <c r="C15" i="2" s="1"/>
  <c r="C13" i="2" l="1"/>
</calcChain>
</file>

<file path=xl/sharedStrings.xml><?xml version="1.0" encoding="utf-8"?>
<sst xmlns="http://schemas.openxmlformats.org/spreadsheetml/2006/main" count="64" uniqueCount="47">
  <si>
    <t>I</t>
  </si>
  <si>
    <t>II</t>
  </si>
  <si>
    <t>Nội dung</t>
  </si>
  <si>
    <t xml:space="preserve">Số 
TT </t>
  </si>
  <si>
    <t>Chi quản lý hành chính</t>
  </si>
  <si>
    <t>DỰ TOÁN THU- CHI NGÂN SÁCH NHÀ NƯỚC</t>
  </si>
  <si>
    <t>Dự toán được giao</t>
  </si>
  <si>
    <t>(Dùng cho đơn vị sử dụng ngân sách)</t>
  </si>
  <si>
    <t>Tổng số thu, chi, nộp ngân sách phí, lệ phí</t>
  </si>
  <si>
    <t>1.1</t>
  </si>
  <si>
    <t>Chi từ nguồn thu phí được để lại</t>
  </si>
  <si>
    <t xml:space="preserve"> Kinh phí thực hiện chế độ tự chủ </t>
  </si>
  <si>
    <t xml:space="preserve"> Số phí, lệ phí nộp NSNN</t>
  </si>
  <si>
    <t>Dự toán chi ngân sách nhà nước</t>
  </si>
  <si>
    <t xml:space="preserve"> Biểu số 2 - Ban hành kèm theo Thông tư số 61/2017/TT-BTC ngày 15 tháng 6 năm 2017 của Bộ Tài chính</t>
  </si>
  <si>
    <t>Đvt: đồng.</t>
  </si>
  <si>
    <t xml:space="preserve">  Đơn vị: VĂN PHÒNG HĐND -UBND HUYỆN THẠCH HÀ</t>
  </si>
  <si>
    <t xml:space="preserve"> Chương: </t>
  </si>
  <si>
    <t xml:space="preserve"> Số thu phí, lệ phí tại Trung tâm hành chính công</t>
  </si>
  <si>
    <t xml:space="preserve"> Chế độ phụ cấp đại biểu HĐND huyện (bao gồm cả phụ cấp kiêm nhiệm)</t>
  </si>
  <si>
    <t>-</t>
  </si>
  <si>
    <t>Kinh phí hoạt động của HĐND huyện</t>
  </si>
  <si>
    <t>Kinh phí hoạt động của Trung tâm hành chính công</t>
  </si>
  <si>
    <t>Kinh phí hoạt động</t>
  </si>
  <si>
    <t xml:space="preserve"> Kinh phí hoạt động </t>
  </si>
  <si>
    <t>Kinh phí hỗ trợ đồng phục cho cán bộ tại Trung tâm</t>
  </si>
  <si>
    <t>Kinh phí hỗ trợ cán bộ, công chức làm việc tại trung tâm</t>
  </si>
  <si>
    <t>1.1.1</t>
  </si>
  <si>
    <t>1.1.2</t>
  </si>
  <si>
    <t>1.1.3</t>
  </si>
  <si>
    <t>Kinh phí hoạt động của Văn phòng UBND huyện</t>
  </si>
  <si>
    <t>Qũy lương, phụ cấp và các khoản đóng góp</t>
  </si>
  <si>
    <t>1.1.4</t>
  </si>
  <si>
    <t>Kinh phí hoạt động của Đảng ủy cơ quan chính quyền huyện theo Quyết định số 99/2012/QĐ-TW ngày 30/5/2012 của Ban chấp hành Trung ương Đảng</t>
  </si>
  <si>
    <t>1.1.5</t>
  </si>
  <si>
    <t>Kinhh phí hoạt động các phòng trực thuộc UBND huyện</t>
  </si>
  <si>
    <t>Sự nghiệp nông, lâm, thủy lợi</t>
  </si>
  <si>
    <t>Sự nghiệp tài nguyên</t>
  </si>
  <si>
    <t>Sự nghiệp kinh tế - hạ Tầng</t>
  </si>
  <si>
    <t>Hoạt động quản lý ngân sách và kế hoạch đầu tư</t>
  </si>
  <si>
    <t>Hoạt động văn hóa, thể dục, thể thao (bao gồm hoạt động của Ban chỉ đạo phong trào toàn dân đoàn kết xây dựng đời sống văn hóa)</t>
  </si>
  <si>
    <t>Hoạt động tư pháp, tuyên truyền pháp luật (bao gồm công tác hòa giải cơ sở)</t>
  </si>
  <si>
    <t>Hoạt động thanh tra, kiểm tra (bao gồm: kinh phí trích lại theo Thông tư số 327/2016/TT-BTC :100 triệu đồng; kinh phí trang phục thanh tra: 30 triệu đồng)</t>
  </si>
  <si>
    <t>Hoạt động nội vụ</t>
  </si>
  <si>
    <t>Hoạt động Lao động - Thương binh và xã hội (bao gồm Ban chỉ đạo giảm nghèo)</t>
  </si>
  <si>
    <t>Hoạt động Y tế</t>
  </si>
  <si>
    <t>(Kèm theo Quyết định số  02/QĐ-VPUB ngày 19/01/2022 của Văn phòng HĐND -UBND huyện Thạch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</si>
</sst>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65" fontId="7" fillId="0" borderId="1" xfId="2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7" fillId="0" borderId="1" xfId="0" applyNumberFormat="1" applyFont="1" applyBorder="1"/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wrapText="1"/>
    </xf>
    <xf numFmtId="2" fontId="6" fillId="0" borderId="1" xfId="0" applyNumberFormat="1" applyFont="1" applyBorder="1"/>
    <xf numFmtId="0" fontId="6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G15" sqref="G15"/>
    </sheetView>
  </sheetViews>
  <sheetFormatPr defaultColWidth="9" defaultRowHeight="15" x14ac:dyDescent="0.25"/>
  <cols>
    <col min="1" max="1" width="5.42578125" style="3" customWidth="1"/>
    <col min="2" max="2" width="64.85546875" style="1" customWidth="1"/>
    <col min="3" max="3" width="20.140625" style="1" customWidth="1"/>
    <col min="4" max="16384" width="9" style="1"/>
  </cols>
  <sheetData>
    <row r="1" spans="1:6" ht="30.75" customHeight="1" x14ac:dyDescent="0.25">
      <c r="A1" s="26" t="s">
        <v>14</v>
      </c>
      <c r="B1" s="27"/>
      <c r="C1" s="27"/>
    </row>
    <row r="2" spans="1:6" s="6" customFormat="1" ht="16.5" x14ac:dyDescent="0.25">
      <c r="A2" s="29" t="s">
        <v>16</v>
      </c>
      <c r="B2" s="29"/>
      <c r="C2" s="5"/>
      <c r="E2" s="22"/>
      <c r="F2" s="22"/>
    </row>
    <row r="3" spans="1:6" s="6" customFormat="1" ht="18" customHeight="1" x14ac:dyDescent="0.25">
      <c r="A3" s="30" t="s">
        <v>17</v>
      </c>
      <c r="B3" s="30"/>
    </row>
    <row r="4" spans="1:6" s="6" customFormat="1" ht="26.25" customHeight="1" x14ac:dyDescent="0.25">
      <c r="A4" s="22" t="s">
        <v>5</v>
      </c>
      <c r="B4" s="22"/>
      <c r="C4" s="22"/>
    </row>
    <row r="5" spans="1:6" s="6" customFormat="1" ht="33" customHeight="1" x14ac:dyDescent="0.25">
      <c r="A5" s="31" t="s">
        <v>46</v>
      </c>
      <c r="B5" s="31"/>
      <c r="C5" s="31"/>
    </row>
    <row r="6" spans="1:6" s="6" customFormat="1" ht="16.5" x14ac:dyDescent="0.25">
      <c r="A6" s="28" t="s">
        <v>7</v>
      </c>
      <c r="B6" s="28"/>
      <c r="C6" s="28"/>
    </row>
    <row r="7" spans="1:6" s="6" customFormat="1" ht="16.5" x14ac:dyDescent="0.25">
      <c r="A7" s="7"/>
      <c r="C7" s="8" t="s">
        <v>15</v>
      </c>
    </row>
    <row r="8" spans="1:6" s="11" customFormat="1" ht="33" x14ac:dyDescent="0.25">
      <c r="A8" s="9" t="s">
        <v>3</v>
      </c>
      <c r="B8" s="10" t="s">
        <v>2</v>
      </c>
      <c r="C8" s="10" t="s">
        <v>6</v>
      </c>
    </row>
    <row r="9" spans="1:6" s="5" customFormat="1" ht="16.5" x14ac:dyDescent="0.25">
      <c r="A9" s="15" t="s">
        <v>0</v>
      </c>
      <c r="B9" s="16" t="s">
        <v>8</v>
      </c>
      <c r="C9" s="21"/>
    </row>
    <row r="10" spans="1:6" s="6" customFormat="1" ht="16.5" x14ac:dyDescent="0.25">
      <c r="A10" s="12">
        <v>1</v>
      </c>
      <c r="B10" s="13" t="s">
        <v>18</v>
      </c>
      <c r="C10" s="14">
        <v>134000000</v>
      </c>
    </row>
    <row r="11" spans="1:6" s="6" customFormat="1" ht="16.5" x14ac:dyDescent="0.25">
      <c r="A11" s="12">
        <v>2</v>
      </c>
      <c r="B11" s="13" t="s">
        <v>10</v>
      </c>
      <c r="C11" s="14">
        <v>18000000</v>
      </c>
    </row>
    <row r="12" spans="1:6" s="6" customFormat="1" ht="16.5" x14ac:dyDescent="0.25">
      <c r="A12" s="12">
        <v>3</v>
      </c>
      <c r="B12" s="13" t="s">
        <v>12</v>
      </c>
      <c r="C12" s="14">
        <v>116000000</v>
      </c>
    </row>
    <row r="13" spans="1:6" s="5" customFormat="1" ht="16.5" x14ac:dyDescent="0.25">
      <c r="A13" s="15" t="s">
        <v>1</v>
      </c>
      <c r="B13" s="16" t="s">
        <v>13</v>
      </c>
      <c r="C13" s="17">
        <f>C14</f>
        <v>16652000000</v>
      </c>
    </row>
    <row r="14" spans="1:6" s="6" customFormat="1" ht="16.5" x14ac:dyDescent="0.25">
      <c r="A14" s="12">
        <v>1</v>
      </c>
      <c r="B14" s="13" t="s">
        <v>4</v>
      </c>
      <c r="C14" s="18">
        <f>C15</f>
        <v>16652000000</v>
      </c>
    </row>
    <row r="15" spans="1:6" s="6" customFormat="1" ht="16.5" x14ac:dyDescent="0.25">
      <c r="A15" s="12" t="s">
        <v>9</v>
      </c>
      <c r="B15" s="13" t="s">
        <v>11</v>
      </c>
      <c r="C15" s="18">
        <f>C16+C19+C23+C27</f>
        <v>16652000000</v>
      </c>
    </row>
    <row r="16" spans="1:6" s="6" customFormat="1" ht="16.5" x14ac:dyDescent="0.25">
      <c r="A16" s="19" t="s">
        <v>27</v>
      </c>
      <c r="B16" s="20" t="s">
        <v>21</v>
      </c>
      <c r="C16" s="18">
        <f>C17+C18</f>
        <v>1761000000</v>
      </c>
    </row>
    <row r="17" spans="1:3" s="6" customFormat="1" ht="33" x14ac:dyDescent="0.25">
      <c r="A17" s="19" t="s">
        <v>20</v>
      </c>
      <c r="B17" s="20" t="s">
        <v>19</v>
      </c>
      <c r="C17" s="18">
        <v>303000000</v>
      </c>
    </row>
    <row r="18" spans="1:3" s="6" customFormat="1" ht="16.5" x14ac:dyDescent="0.25">
      <c r="A18" s="19" t="s">
        <v>20</v>
      </c>
      <c r="B18" s="20" t="s">
        <v>24</v>
      </c>
      <c r="C18" s="18">
        <v>1458000000</v>
      </c>
    </row>
    <row r="19" spans="1:3" s="6" customFormat="1" ht="16.5" x14ac:dyDescent="0.25">
      <c r="A19" s="19" t="s">
        <v>28</v>
      </c>
      <c r="B19" s="20" t="s">
        <v>22</v>
      </c>
      <c r="C19" s="18">
        <f>C20+C21+C22</f>
        <v>169000000</v>
      </c>
    </row>
    <row r="20" spans="1:3" s="6" customFormat="1" ht="16.5" x14ac:dyDescent="0.25">
      <c r="A20" s="19" t="s">
        <v>20</v>
      </c>
      <c r="B20" s="13" t="s">
        <v>23</v>
      </c>
      <c r="C20" s="18">
        <v>85000000</v>
      </c>
    </row>
    <row r="21" spans="1:3" s="6" customFormat="1" ht="16.5" x14ac:dyDescent="0.25">
      <c r="A21" s="19" t="s">
        <v>20</v>
      </c>
      <c r="B21" s="13" t="s">
        <v>25</v>
      </c>
      <c r="C21" s="18">
        <v>12000000</v>
      </c>
    </row>
    <row r="22" spans="1:3" s="6" customFormat="1" ht="16.5" x14ac:dyDescent="0.25">
      <c r="A22" s="19" t="s">
        <v>20</v>
      </c>
      <c r="B22" s="13" t="s">
        <v>26</v>
      </c>
      <c r="C22" s="18">
        <v>72000000</v>
      </c>
    </row>
    <row r="23" spans="1:3" s="6" customFormat="1" ht="16.5" x14ac:dyDescent="0.25">
      <c r="A23" s="12" t="s">
        <v>29</v>
      </c>
      <c r="B23" s="13" t="s">
        <v>30</v>
      </c>
      <c r="C23" s="18">
        <f>C24+C25+C26</f>
        <v>12629000000</v>
      </c>
    </row>
    <row r="24" spans="1:3" s="6" customFormat="1" ht="16.5" x14ac:dyDescent="0.25">
      <c r="A24" s="19" t="s">
        <v>20</v>
      </c>
      <c r="B24" s="13" t="s">
        <v>31</v>
      </c>
      <c r="C24" s="18">
        <v>8871000000</v>
      </c>
    </row>
    <row r="25" spans="1:3" s="6" customFormat="1" ht="16.5" x14ac:dyDescent="0.25">
      <c r="A25" s="19" t="s">
        <v>20</v>
      </c>
      <c r="B25" s="13" t="s">
        <v>23</v>
      </c>
      <c r="C25" s="18">
        <v>3508000000</v>
      </c>
    </row>
    <row r="26" spans="1:3" s="6" customFormat="1" ht="49.5" x14ac:dyDescent="0.25">
      <c r="A26" s="19" t="s">
        <v>32</v>
      </c>
      <c r="B26" s="13" t="s">
        <v>33</v>
      </c>
      <c r="C26" s="18">
        <v>250000000</v>
      </c>
    </row>
    <row r="27" spans="1:3" s="6" customFormat="1" ht="16.5" x14ac:dyDescent="0.25">
      <c r="A27" s="12" t="s">
        <v>34</v>
      </c>
      <c r="B27" s="13" t="s">
        <v>35</v>
      </c>
      <c r="C27" s="18">
        <f>SUM(C28:C37)</f>
        <v>2093000000</v>
      </c>
    </row>
    <row r="28" spans="1:3" s="6" customFormat="1" ht="16.5" x14ac:dyDescent="0.25">
      <c r="A28" s="19" t="s">
        <v>20</v>
      </c>
      <c r="B28" s="13" t="s">
        <v>36</v>
      </c>
      <c r="C28" s="18">
        <v>308000000</v>
      </c>
    </row>
    <row r="29" spans="1:3" s="6" customFormat="1" ht="16.5" x14ac:dyDescent="0.25">
      <c r="A29" s="19" t="s">
        <v>20</v>
      </c>
      <c r="B29" s="13" t="s">
        <v>38</v>
      </c>
      <c r="C29" s="18">
        <v>378000000</v>
      </c>
    </row>
    <row r="30" spans="1:3" s="6" customFormat="1" ht="16.5" x14ac:dyDescent="0.25">
      <c r="A30" s="19" t="s">
        <v>20</v>
      </c>
      <c r="B30" s="13" t="s">
        <v>37</v>
      </c>
      <c r="C30" s="18">
        <v>329000000</v>
      </c>
    </row>
    <row r="31" spans="1:3" s="6" customFormat="1" ht="16.5" x14ac:dyDescent="0.25">
      <c r="A31" s="19" t="s">
        <v>20</v>
      </c>
      <c r="B31" s="13" t="s">
        <v>39</v>
      </c>
      <c r="C31" s="18">
        <v>198000000</v>
      </c>
    </row>
    <row r="32" spans="1:3" s="6" customFormat="1" ht="49.5" x14ac:dyDescent="0.25">
      <c r="A32" s="19" t="s">
        <v>20</v>
      </c>
      <c r="B32" s="13" t="s">
        <v>40</v>
      </c>
      <c r="C32" s="18">
        <v>144000000</v>
      </c>
    </row>
    <row r="33" spans="1:4" s="6" customFormat="1" ht="33" x14ac:dyDescent="0.25">
      <c r="A33" s="19" t="s">
        <v>20</v>
      </c>
      <c r="B33" s="13" t="s">
        <v>41</v>
      </c>
      <c r="C33" s="18">
        <v>99000000</v>
      </c>
    </row>
    <row r="34" spans="1:4" s="6" customFormat="1" ht="49.5" x14ac:dyDescent="0.25">
      <c r="A34" s="19" t="s">
        <v>20</v>
      </c>
      <c r="B34" s="13" t="s">
        <v>42</v>
      </c>
      <c r="C34" s="18">
        <v>242000000</v>
      </c>
    </row>
    <row r="35" spans="1:4" s="6" customFormat="1" ht="16.5" x14ac:dyDescent="0.25">
      <c r="A35" s="19" t="s">
        <v>20</v>
      </c>
      <c r="B35" s="13" t="s">
        <v>43</v>
      </c>
      <c r="C35" s="18">
        <v>139000000</v>
      </c>
    </row>
    <row r="36" spans="1:4" s="6" customFormat="1" ht="33" x14ac:dyDescent="0.25">
      <c r="A36" s="19" t="s">
        <v>20</v>
      </c>
      <c r="B36" s="13" t="s">
        <v>44</v>
      </c>
      <c r="C36" s="18">
        <v>171000000</v>
      </c>
    </row>
    <row r="37" spans="1:4" s="6" customFormat="1" ht="16.5" x14ac:dyDescent="0.25">
      <c r="A37" s="19" t="s">
        <v>20</v>
      </c>
      <c r="B37" s="13" t="s">
        <v>45</v>
      </c>
      <c r="C37" s="18">
        <v>85000000</v>
      </c>
    </row>
    <row r="38" spans="1:4" ht="7.5" customHeight="1" x14ac:dyDescent="0.25"/>
    <row r="39" spans="1:4" x14ac:dyDescent="0.25">
      <c r="A39" s="23"/>
      <c r="B39" s="23"/>
      <c r="C39" s="23"/>
    </row>
    <row r="40" spans="1:4" s="2" customFormat="1" ht="14.25" x14ac:dyDescent="0.2">
      <c r="A40" s="24"/>
      <c r="B40" s="24"/>
      <c r="C40" s="24"/>
    </row>
    <row r="43" spans="1:4" x14ac:dyDescent="0.25">
      <c r="D43" s="4"/>
    </row>
    <row r="46" spans="1:4" x14ac:dyDescent="0.25">
      <c r="B46" s="25"/>
      <c r="C46" s="25"/>
      <c r="D46" s="25"/>
    </row>
  </sheetData>
  <mergeCells count="10">
    <mergeCell ref="E2:F2"/>
    <mergeCell ref="A39:C39"/>
    <mergeCell ref="A40:C40"/>
    <mergeCell ref="B46:D46"/>
    <mergeCell ref="A1:C1"/>
    <mergeCell ref="A6:C6"/>
    <mergeCell ref="A4:C4"/>
    <mergeCell ref="A2:B2"/>
    <mergeCell ref="A3:B3"/>
    <mergeCell ref="A5:C5"/>
  </mergeCells>
  <pageMargins left="0.5" right="0" top="0.25" bottom="0.2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575AD8-19A1-479F-AA0A-830A4449A90E}"/>
</file>

<file path=customXml/itemProps2.xml><?xml version="1.0" encoding="utf-8"?>
<ds:datastoreItem xmlns:ds="http://schemas.openxmlformats.org/officeDocument/2006/customXml" ds:itemID="{79D0264D-01EB-4531-8483-8A2F83FC3EF6}"/>
</file>

<file path=customXml/itemProps3.xml><?xml version="1.0" encoding="utf-8"?>
<ds:datastoreItem xmlns:ds="http://schemas.openxmlformats.org/officeDocument/2006/customXml" ds:itemID="{7B59EE4C-9619-46D8-8FE8-306FE19C1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NHC</cp:lastModifiedBy>
  <cp:lastPrinted>2022-04-04T00:46:47Z</cp:lastPrinted>
  <dcterms:created xsi:type="dcterms:W3CDTF">2016-10-14T10:52:32Z</dcterms:created>
  <dcterms:modified xsi:type="dcterms:W3CDTF">2022-04-04T07:35:56Z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